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женщины 1 этап структура" sheetId="6" r:id="rId1"/>
    <sheet name="мужчины 1 этап структура" sheetId="8" r:id="rId2"/>
    <sheet name="2 этап" sheetId="9" r:id="rId3"/>
  </sheets>
  <definedNames>
    <definedName name="_xlnm.Print_Area" localSheetId="1">'мужчины 1 этап структура'!$A$1:$I$40</definedName>
  </definedNames>
  <calcPr calcId="144525"/>
</workbook>
</file>

<file path=xl/calcChain.xml><?xml version="1.0" encoding="utf-8"?>
<calcChain xmlns="http://schemas.openxmlformats.org/spreadsheetml/2006/main">
  <c r="D40" i="8" l="1"/>
  <c r="E40" i="8"/>
  <c r="F40" i="8"/>
  <c r="G40" i="8"/>
  <c r="C40" i="8"/>
  <c r="D38" i="8"/>
  <c r="E38" i="8"/>
  <c r="F38" i="8"/>
  <c r="G38" i="8"/>
  <c r="C38" i="8"/>
  <c r="D36" i="8"/>
  <c r="E36" i="8"/>
  <c r="F36" i="8"/>
  <c r="G36" i="8"/>
  <c r="C36" i="8"/>
  <c r="D34" i="8"/>
  <c r="E34" i="8"/>
  <c r="F34" i="8"/>
  <c r="G34" i="8"/>
  <c r="C34" i="8"/>
  <c r="D32" i="8"/>
  <c r="E32" i="8"/>
  <c r="F32" i="8"/>
  <c r="G32" i="8"/>
  <c r="C32" i="8"/>
  <c r="D39" i="8"/>
  <c r="E39" i="8"/>
  <c r="F39" i="8"/>
  <c r="G39" i="8"/>
  <c r="C39" i="8"/>
  <c r="D37" i="8"/>
  <c r="E37" i="8"/>
  <c r="F37" i="8"/>
  <c r="G37" i="8"/>
  <c r="C37" i="8"/>
  <c r="D35" i="8"/>
  <c r="E35" i="8"/>
  <c r="F35" i="8"/>
  <c r="G35" i="8"/>
  <c r="C35" i="8"/>
  <c r="G33" i="8"/>
  <c r="D33" i="8"/>
  <c r="E33" i="8"/>
  <c r="F33" i="8"/>
  <c r="C33" i="8"/>
  <c r="D31" i="8"/>
  <c r="E31" i="8"/>
  <c r="F31" i="8"/>
  <c r="G31" i="8"/>
  <c r="C31" i="8"/>
  <c r="D27" i="8"/>
  <c r="E27" i="8"/>
  <c r="F27" i="8"/>
  <c r="G27" i="8"/>
  <c r="C27" i="8"/>
  <c r="D28" i="8"/>
  <c r="E28" i="8"/>
  <c r="F28" i="8"/>
  <c r="G28" i="8"/>
  <c r="C28" i="8"/>
  <c r="D26" i="8"/>
  <c r="E26" i="8"/>
  <c r="F26" i="8"/>
  <c r="G26" i="8"/>
  <c r="C26" i="8"/>
  <c r="D40" i="6" l="1"/>
  <c r="E40" i="6"/>
  <c r="F40" i="6"/>
  <c r="G40" i="6"/>
  <c r="C40" i="6"/>
  <c r="D38" i="6"/>
  <c r="E38" i="6"/>
  <c r="F38" i="6"/>
  <c r="G38" i="6"/>
  <c r="C38" i="6"/>
  <c r="D36" i="6"/>
  <c r="E36" i="6"/>
  <c r="F36" i="6"/>
  <c r="G36" i="6"/>
  <c r="C36" i="6"/>
  <c r="D34" i="6"/>
  <c r="E34" i="6"/>
  <c r="F34" i="6"/>
  <c r="G34" i="6"/>
  <c r="C34" i="6"/>
  <c r="D32" i="6"/>
  <c r="E32" i="6"/>
  <c r="F32" i="6"/>
  <c r="G32" i="6"/>
  <c r="C32" i="6"/>
  <c r="D39" i="6"/>
  <c r="E39" i="6"/>
  <c r="F39" i="6"/>
  <c r="G39" i="6"/>
  <c r="C39" i="6"/>
  <c r="D37" i="6"/>
  <c r="E37" i="6"/>
  <c r="F37" i="6"/>
  <c r="G37" i="6"/>
  <c r="C37" i="6"/>
  <c r="D35" i="6"/>
  <c r="E35" i="6"/>
  <c r="F35" i="6"/>
  <c r="G35" i="6"/>
  <c r="C35" i="6"/>
  <c r="D33" i="6"/>
  <c r="E33" i="6"/>
  <c r="F33" i="6"/>
  <c r="G33" i="6"/>
  <c r="C33" i="6"/>
  <c r="D31" i="6"/>
  <c r="E31" i="6"/>
  <c r="F31" i="6"/>
  <c r="G31" i="6"/>
  <c r="C31" i="6"/>
  <c r="D28" i="6"/>
  <c r="E28" i="6"/>
  <c r="F28" i="6"/>
  <c r="G28" i="6"/>
  <c r="C28" i="6"/>
  <c r="G26" i="6"/>
  <c r="D26" i="6"/>
  <c r="E26" i="6"/>
  <c r="F26" i="6"/>
  <c r="C26" i="6"/>
  <c r="D27" i="6"/>
  <c r="E27" i="6"/>
  <c r="F27" i="6"/>
  <c r="G27" i="6"/>
  <c r="C27" i="6"/>
  <c r="D25" i="6"/>
  <c r="E25" i="6"/>
  <c r="F25" i="6"/>
  <c r="G25" i="6"/>
  <c r="C25" i="6"/>
  <c r="H14" i="9" l="1"/>
  <c r="H15" i="9"/>
  <c r="H16" i="9"/>
  <c r="H17" i="9"/>
  <c r="H18" i="9"/>
  <c r="H19" i="9"/>
  <c r="H13" i="9"/>
  <c r="H23" i="8" l="1"/>
  <c r="H30" i="8"/>
  <c r="H29" i="8"/>
  <c r="H25" i="8"/>
  <c r="H24" i="8"/>
  <c r="H22" i="8"/>
  <c r="H21" i="8"/>
  <c r="H20" i="8"/>
  <c r="H19" i="8"/>
  <c r="H18" i="8"/>
  <c r="H17" i="8"/>
  <c r="H16" i="8"/>
  <c r="H15" i="8"/>
  <c r="H14" i="8"/>
  <c r="H31" i="8" l="1"/>
  <c r="H35" i="8"/>
  <c r="H39" i="8"/>
  <c r="H38" i="8"/>
  <c r="H27" i="8"/>
  <c r="H32" i="8"/>
  <c r="H40" i="8"/>
  <c r="H34" i="8"/>
  <c r="H33" i="8"/>
  <c r="H36" i="8"/>
  <c r="H37" i="8"/>
  <c r="H28" i="8"/>
  <c r="H26" i="8"/>
  <c r="H36" i="6"/>
  <c r="H32" i="6"/>
  <c r="H37" i="6"/>
  <c r="H33" i="6"/>
  <c r="H15" i="6"/>
  <c r="H16" i="6"/>
  <c r="H17" i="6"/>
  <c r="H18" i="6"/>
  <c r="H19" i="6"/>
  <c r="H20" i="6"/>
  <c r="H21" i="6"/>
  <c r="H22" i="6"/>
  <c r="H23" i="6"/>
  <c r="H24" i="6"/>
  <c r="H29" i="6"/>
  <c r="H30" i="6"/>
  <c r="H40" i="6"/>
  <c r="H14" i="6"/>
  <c r="H26" i="6" l="1"/>
  <c r="H27" i="6"/>
  <c r="H31" i="6"/>
  <c r="H34" i="6"/>
  <c r="H38" i="6"/>
  <c r="H28" i="6"/>
  <c r="H25" i="6"/>
  <c r="H35" i="6"/>
  <c r="H39" i="6"/>
</calcChain>
</file>

<file path=xl/sharedStrings.xml><?xml version="1.0" encoding="utf-8"?>
<sst xmlns="http://schemas.openxmlformats.org/spreadsheetml/2006/main" count="40" uniqueCount="26">
  <si>
    <t>Осмотр, исследование, процедура</t>
  </si>
  <si>
    <t>2 этап диспансеризации</t>
  </si>
  <si>
    <t>2. Осмотр (консультация) врача-хирурга или врача-колопроктолога (при положительном анализе кала на скрытую кровь)</t>
  </si>
  <si>
    <t>4. Осмотр (консультация) врача-хирурга или врача-уролога (при вперные выявленном повышении уровня простатспецифического антигена в крови и (или) выявлении по результатам анкетирования жалоб, свидетельствующих о возможных заболеваниях предстательной железы)</t>
  </si>
  <si>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</si>
  <si>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</si>
  <si>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</si>
  <si>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</si>
  <si>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Мягкий инвентарь</t>
  </si>
  <si>
    <t>Медика-менты</t>
  </si>
  <si>
    <t>Прочие расходы</t>
  </si>
  <si>
    <t>Всего, %</t>
  </si>
  <si>
    <t>1. Осмотр (консультация) врача-невролога (в случае указания или подозрения на ранее перенесенное острое нарушение мозгового кровообращения по результатам анкетирования у мужчин/женчин, не находящихся под диспансерным наблюдением по данному поводу, а также для мужчин/женчин, не прошедших осмотр врача-невролога на первом этапе диспансеризации)</t>
  </si>
  <si>
    <t>3.Осмотр (консультация) врача-офтальмолога (для мужчин/женчин, имеющих повышенное внутриглазного давления)</t>
  </si>
  <si>
    <t>5.Осмотр (консультация) врача-гинеколога (для женчин с выявленными патологическими изменениями по результатам цитологического исследования мазка с шейки матки и (или) мамографии)</t>
  </si>
  <si>
    <t>6. Прием (осмотр) врача-терапевта, включающий определенные группы состояния здоровья, группы диспансерного наблюдения (с учетом заключений врачей-специалистов), а также направление при наличии медицинских показаний на индивидуальнон углубленное профилактическое консультирование или групповое профилактическое консультирование (школа пациента), для получения специализированной, в том числе высокотехнологичной, медицинской помощи, на санаторно-курортное лечение</t>
  </si>
  <si>
    <t>7. Индивидуальное углубленное профилактическое консультирование или групповое профилактическое консультирование (школа пациента) в отделении (кабинете)  медицинской профилактики или центре здоровья (для женчин с выявленными факторами риска развития хронических неинфекционных заболеваний по направлению врача-терапевта)</t>
  </si>
  <si>
    <t>Всего</t>
  </si>
  <si>
    <t>1 этап диспансеризации (женщины)</t>
  </si>
  <si>
    <t>1 этап диспансеризации (мужчины)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</si>
  <si>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с 01.01.2015 г. для мобильных медицинских бригад.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</si>
  <si>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с 01.01.2015 г. для мобильных медицинсках бригад.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</si>
  <si>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с 01.01.2015 г. для мобильных медицинских бригад</t>
  </si>
  <si>
    <t>к тарифному соглашению в системе ОМС ЕАО на 2015 год</t>
  </si>
  <si>
    <r>
      <t xml:space="preserve">       Приложение № __</t>
    </r>
    <r>
      <rPr>
        <u/>
        <sz val="12"/>
        <color theme="1"/>
        <rFont val="Times New Roman"/>
        <family val="1"/>
        <charset val="204"/>
      </rPr>
      <t>42</t>
    </r>
    <r>
      <rPr>
        <sz val="12"/>
        <color theme="1"/>
        <rFont val="Times New Roman"/>
        <family val="1"/>
        <charset val="204"/>
      </rPr>
      <t>___</t>
    </r>
  </si>
  <si>
    <r>
      <t xml:space="preserve">       от "_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_" _</t>
    </r>
    <r>
      <rPr>
        <u/>
        <sz val="12"/>
        <color theme="1"/>
        <rFont val="Times New Roman"/>
        <family val="1"/>
        <charset val="204"/>
      </rPr>
      <t>февраля</t>
    </r>
    <r>
      <rPr>
        <sz val="12"/>
        <color theme="1"/>
        <rFont val="Times New Roman"/>
        <family val="1"/>
        <charset val="204"/>
      </rPr>
      <t>__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</si>
</sst>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/>
    <xf numFmtId="0" fontId="4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6" fillId="0" borderId="0" xfId="0" applyFont="1"/>
    <xf numFmtId="2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3" fontId="2" fillId="0" borderId="15" xfId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3" fontId="2" fillId="0" borderId="24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43" fontId="2" fillId="0" borderId="7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/>
    <xf numFmtId="0" fontId="5" fillId="0" borderId="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activeCell="K11" sqref="K11"/>
    </sheetView>
  </sheetViews>
  <sheetFormatPr defaultRowHeight="18.75" x14ac:dyDescent="0.3"/>
  <cols>
    <col min="1" max="1" width="9.140625" style="2"/>
    <col min="2" max="2" width="12.5703125" style="2" customWidth="1"/>
    <col min="3" max="3" width="16.85546875" style="2" customWidth="1"/>
    <col min="4" max="4" width="17" style="2" customWidth="1"/>
    <col min="5" max="5" width="13.42578125" style="2" customWidth="1"/>
    <col min="6" max="6" width="16.140625" style="2" customWidth="1"/>
    <col min="7" max="7" width="13.85546875" style="2" customWidth="1"/>
    <col min="8" max="8" width="17.85546875" style="2" customWidth="1"/>
    <col min="9" max="9" width="13.42578125" style="2" customWidth="1"/>
    <col min="10" max="16384" width="9.140625" style="2"/>
  </cols>
  <sheetData>
    <row r="1" spans="1:10" x14ac:dyDescent="0.3">
      <c r="C1" s="35"/>
      <c r="D1" s="35"/>
      <c r="G1" s="37" t="s">
        <v>24</v>
      </c>
      <c r="H1" s="37"/>
      <c r="I1" s="1"/>
      <c r="J1" s="1"/>
    </row>
    <row r="2" spans="1:10" ht="19.5" customHeight="1" x14ac:dyDescent="0.3">
      <c r="A2" s="37" t="s">
        <v>23</v>
      </c>
      <c r="B2" s="37"/>
      <c r="C2" s="37"/>
      <c r="D2" s="37"/>
      <c r="E2" s="37"/>
      <c r="F2" s="37"/>
      <c r="G2" s="37"/>
      <c r="H2" s="37"/>
      <c r="I2" s="3"/>
      <c r="J2" s="3"/>
    </row>
    <row r="3" spans="1:10" x14ac:dyDescent="0.3">
      <c r="C3" s="35"/>
      <c r="D3" s="35"/>
      <c r="F3" s="37" t="s">
        <v>25</v>
      </c>
      <c r="G3" s="37"/>
      <c r="H3" s="37"/>
      <c r="I3" s="1"/>
      <c r="J3" s="1"/>
    </row>
    <row r="5" spans="1:10" ht="18.75" customHeight="1" x14ac:dyDescent="0.3">
      <c r="B5" s="45" t="s">
        <v>21</v>
      </c>
      <c r="C5" s="45"/>
      <c r="D5" s="45"/>
      <c r="E5" s="45"/>
      <c r="F5" s="45"/>
      <c r="G5" s="45"/>
      <c r="H5" s="45"/>
    </row>
    <row r="6" spans="1:10" x14ac:dyDescent="0.3">
      <c r="B6" s="45"/>
      <c r="C6" s="45"/>
      <c r="D6" s="45"/>
      <c r="E6" s="45"/>
      <c r="F6" s="45"/>
      <c r="G6" s="45"/>
      <c r="H6" s="45"/>
    </row>
    <row r="7" spans="1:10" ht="39" customHeight="1" x14ac:dyDescent="0.3">
      <c r="B7" s="45"/>
      <c r="C7" s="45"/>
      <c r="D7" s="45"/>
      <c r="E7" s="45"/>
      <c r="F7" s="45"/>
      <c r="G7" s="45"/>
      <c r="H7" s="45"/>
    </row>
    <row r="8" spans="1:10" x14ac:dyDescent="0.3">
      <c r="B8" s="20"/>
      <c r="C8" s="20"/>
      <c r="D8" s="20"/>
      <c r="E8" s="20"/>
      <c r="F8" s="20"/>
      <c r="G8" s="20"/>
      <c r="H8" s="20"/>
    </row>
    <row r="9" spans="1:10" x14ac:dyDescent="0.3">
      <c r="B9" s="46" t="s">
        <v>18</v>
      </c>
      <c r="C9" s="46"/>
      <c r="D9" s="46"/>
      <c r="E9" s="46"/>
      <c r="F9" s="46"/>
      <c r="G9" s="46"/>
      <c r="H9" s="46"/>
    </row>
    <row r="10" spans="1:10" ht="19.5" thickBot="1" x14ac:dyDescent="0.35">
      <c r="B10" s="20"/>
      <c r="C10" s="20"/>
      <c r="D10" s="20"/>
      <c r="E10" s="20"/>
      <c r="F10" s="20"/>
      <c r="G10" s="20"/>
      <c r="H10" s="20"/>
    </row>
    <row r="11" spans="1:10" ht="40.5" customHeight="1" thickBot="1" x14ac:dyDescent="0.35">
      <c r="B11" s="43" t="s">
        <v>4</v>
      </c>
      <c r="C11" s="38" t="s">
        <v>5</v>
      </c>
      <c r="D11" s="39"/>
      <c r="E11" s="39"/>
      <c r="F11" s="39"/>
      <c r="G11" s="40"/>
      <c r="H11" s="41" t="s">
        <v>11</v>
      </c>
    </row>
    <row r="12" spans="1:10" ht="38.25" thickBot="1" x14ac:dyDescent="0.35">
      <c r="B12" s="44"/>
      <c r="C12" s="16" t="s">
        <v>6</v>
      </c>
      <c r="D12" s="17" t="s">
        <v>7</v>
      </c>
      <c r="E12" s="16" t="s">
        <v>9</v>
      </c>
      <c r="F12" s="16" t="s">
        <v>8</v>
      </c>
      <c r="G12" s="16" t="s">
        <v>10</v>
      </c>
      <c r="H12" s="42"/>
    </row>
    <row r="13" spans="1:10" ht="19.5" thickBot="1" x14ac:dyDescent="0.35">
      <c r="B13" s="18">
        <v>1</v>
      </c>
      <c r="C13" s="17">
        <v>2</v>
      </c>
      <c r="D13" s="17">
        <v>3</v>
      </c>
      <c r="E13" s="17">
        <v>4</v>
      </c>
      <c r="F13" s="17">
        <v>5</v>
      </c>
      <c r="G13" s="17">
        <v>6</v>
      </c>
      <c r="H13" s="18">
        <v>7</v>
      </c>
    </row>
    <row r="14" spans="1:10" x14ac:dyDescent="0.3">
      <c r="B14" s="7">
        <v>21</v>
      </c>
      <c r="C14" s="36">
        <v>34.06</v>
      </c>
      <c r="D14" s="36">
        <v>10.28</v>
      </c>
      <c r="E14" s="36">
        <v>1.07</v>
      </c>
      <c r="F14" s="36">
        <v>0.15</v>
      </c>
      <c r="G14" s="36">
        <v>54.44</v>
      </c>
      <c r="H14" s="9">
        <f>C14+D14+E14+F14+G14</f>
        <v>100</v>
      </c>
    </row>
    <row r="15" spans="1:10" x14ac:dyDescent="0.3">
      <c r="B15" s="10">
        <v>24</v>
      </c>
      <c r="C15" s="11">
        <v>34.06</v>
      </c>
      <c r="D15" s="11">
        <v>10.28</v>
      </c>
      <c r="E15" s="11">
        <v>1.07</v>
      </c>
      <c r="F15" s="11">
        <v>0.15</v>
      </c>
      <c r="G15" s="11">
        <v>54.44</v>
      </c>
      <c r="H15" s="12">
        <f t="shared" ref="H15:H40" si="0">C15+D15+E15+F15+G15</f>
        <v>100</v>
      </c>
    </row>
    <row r="16" spans="1:10" x14ac:dyDescent="0.3">
      <c r="B16" s="10">
        <v>27</v>
      </c>
      <c r="C16" s="11">
        <v>34.06</v>
      </c>
      <c r="D16" s="11">
        <v>10.28</v>
      </c>
      <c r="E16" s="11">
        <v>1.07</v>
      </c>
      <c r="F16" s="11">
        <v>0.15</v>
      </c>
      <c r="G16" s="11">
        <v>54.44</v>
      </c>
      <c r="H16" s="12">
        <f t="shared" si="0"/>
        <v>100</v>
      </c>
    </row>
    <row r="17" spans="2:8" x14ac:dyDescent="0.3">
      <c r="B17" s="10">
        <v>30</v>
      </c>
      <c r="C17" s="11">
        <v>34.06</v>
      </c>
      <c r="D17" s="11">
        <v>10.28</v>
      </c>
      <c r="E17" s="11">
        <v>1.07</v>
      </c>
      <c r="F17" s="11">
        <v>0.15</v>
      </c>
      <c r="G17" s="11">
        <v>54.44</v>
      </c>
      <c r="H17" s="12">
        <f t="shared" si="0"/>
        <v>100</v>
      </c>
    </row>
    <row r="18" spans="2:8" x14ac:dyDescent="0.3">
      <c r="B18" s="10">
        <v>33</v>
      </c>
      <c r="C18" s="11">
        <v>34.06</v>
      </c>
      <c r="D18" s="11">
        <v>10.28</v>
      </c>
      <c r="E18" s="11">
        <v>1.07</v>
      </c>
      <c r="F18" s="11">
        <v>0.15</v>
      </c>
      <c r="G18" s="11">
        <v>54.44</v>
      </c>
      <c r="H18" s="12">
        <f t="shared" si="0"/>
        <v>100</v>
      </c>
    </row>
    <row r="19" spans="2:8" x14ac:dyDescent="0.3">
      <c r="B19" s="10">
        <v>36</v>
      </c>
      <c r="C19" s="11">
        <v>34.06</v>
      </c>
      <c r="D19" s="11">
        <v>10.28</v>
      </c>
      <c r="E19" s="11">
        <v>1.07</v>
      </c>
      <c r="F19" s="11">
        <v>0.15</v>
      </c>
      <c r="G19" s="11">
        <v>54.44</v>
      </c>
      <c r="H19" s="12">
        <f t="shared" si="0"/>
        <v>100</v>
      </c>
    </row>
    <row r="20" spans="2:8" x14ac:dyDescent="0.3">
      <c r="B20" s="10">
        <v>39</v>
      </c>
      <c r="C20" s="11">
        <v>41.94</v>
      </c>
      <c r="D20" s="11">
        <v>12.67</v>
      </c>
      <c r="E20" s="11">
        <v>2.35</v>
      </c>
      <c r="F20" s="11">
        <v>0.2</v>
      </c>
      <c r="G20" s="11">
        <v>42.84</v>
      </c>
      <c r="H20" s="12">
        <f t="shared" si="0"/>
        <v>100</v>
      </c>
    </row>
    <row r="21" spans="2:8" x14ac:dyDescent="0.3">
      <c r="B21" s="10">
        <v>42</v>
      </c>
      <c r="C21" s="11">
        <v>41.25</v>
      </c>
      <c r="D21" s="11">
        <v>12.46</v>
      </c>
      <c r="E21" s="11">
        <v>3.99</v>
      </c>
      <c r="F21" s="11">
        <v>0.19</v>
      </c>
      <c r="G21" s="11">
        <v>42.11</v>
      </c>
      <c r="H21" s="12">
        <f t="shared" si="0"/>
        <v>100</v>
      </c>
    </row>
    <row r="22" spans="2:8" x14ac:dyDescent="0.3">
      <c r="B22" s="10">
        <v>45</v>
      </c>
      <c r="C22" s="11">
        <v>43.24</v>
      </c>
      <c r="D22" s="11">
        <v>13.06</v>
      </c>
      <c r="E22" s="11">
        <v>3.19</v>
      </c>
      <c r="F22" s="11">
        <v>0.22</v>
      </c>
      <c r="G22" s="11">
        <v>40.29</v>
      </c>
      <c r="H22" s="12">
        <f t="shared" si="0"/>
        <v>100</v>
      </c>
    </row>
    <row r="23" spans="2:8" x14ac:dyDescent="0.3">
      <c r="B23" s="10">
        <v>48</v>
      </c>
      <c r="C23" s="11">
        <v>43.76</v>
      </c>
      <c r="D23" s="11">
        <v>13.22</v>
      </c>
      <c r="E23" s="11">
        <v>5.28</v>
      </c>
      <c r="F23" s="11">
        <v>0.21</v>
      </c>
      <c r="G23" s="11">
        <v>37.53</v>
      </c>
      <c r="H23" s="12">
        <f t="shared" si="0"/>
        <v>100</v>
      </c>
    </row>
    <row r="24" spans="2:8" x14ac:dyDescent="0.3">
      <c r="B24" s="10">
        <v>51</v>
      </c>
      <c r="C24" s="11">
        <v>44.51</v>
      </c>
      <c r="D24" s="11">
        <v>13.44</v>
      </c>
      <c r="E24" s="11">
        <v>3.27</v>
      </c>
      <c r="F24" s="11">
        <v>0.22</v>
      </c>
      <c r="G24" s="11">
        <v>38.56</v>
      </c>
      <c r="H24" s="12">
        <f t="shared" si="0"/>
        <v>100</v>
      </c>
    </row>
    <row r="25" spans="2:8" x14ac:dyDescent="0.3">
      <c r="B25" s="10">
        <v>54</v>
      </c>
      <c r="C25" s="11">
        <f>C23</f>
        <v>43.76</v>
      </c>
      <c r="D25" s="11">
        <f t="shared" ref="D25:G25" si="1">D23</f>
        <v>13.22</v>
      </c>
      <c r="E25" s="11">
        <f t="shared" si="1"/>
        <v>5.28</v>
      </c>
      <c r="F25" s="11">
        <f t="shared" si="1"/>
        <v>0.21</v>
      </c>
      <c r="G25" s="11">
        <f t="shared" si="1"/>
        <v>37.53</v>
      </c>
      <c r="H25" s="12">
        <f t="shared" si="0"/>
        <v>100</v>
      </c>
    </row>
    <row r="26" spans="2:8" x14ac:dyDescent="0.3">
      <c r="B26" s="10">
        <v>57</v>
      </c>
      <c r="C26" s="11">
        <f>C24</f>
        <v>44.51</v>
      </c>
      <c r="D26" s="11">
        <f t="shared" ref="D26:F26" si="2">D24</f>
        <v>13.44</v>
      </c>
      <c r="E26" s="11">
        <f t="shared" si="2"/>
        <v>3.27</v>
      </c>
      <c r="F26" s="11">
        <f t="shared" si="2"/>
        <v>0.22</v>
      </c>
      <c r="G26" s="11">
        <f>G24</f>
        <v>38.56</v>
      </c>
      <c r="H26" s="12">
        <f t="shared" si="0"/>
        <v>100</v>
      </c>
    </row>
    <row r="27" spans="2:8" x14ac:dyDescent="0.3">
      <c r="B27" s="10">
        <v>60</v>
      </c>
      <c r="C27" s="11">
        <f>C25</f>
        <v>43.76</v>
      </c>
      <c r="D27" s="11">
        <f t="shared" ref="D27:G27" si="3">D25</f>
        <v>13.22</v>
      </c>
      <c r="E27" s="11">
        <f t="shared" si="3"/>
        <v>5.28</v>
      </c>
      <c r="F27" s="11">
        <f t="shared" si="3"/>
        <v>0.21</v>
      </c>
      <c r="G27" s="11">
        <f t="shared" si="3"/>
        <v>37.53</v>
      </c>
      <c r="H27" s="12">
        <f t="shared" si="0"/>
        <v>100</v>
      </c>
    </row>
    <row r="28" spans="2:8" x14ac:dyDescent="0.3">
      <c r="B28" s="10">
        <v>63</v>
      </c>
      <c r="C28" s="11">
        <f>C26</f>
        <v>44.51</v>
      </c>
      <c r="D28" s="11">
        <f t="shared" ref="D28:G28" si="4">D26</f>
        <v>13.44</v>
      </c>
      <c r="E28" s="11">
        <f t="shared" si="4"/>
        <v>3.27</v>
      </c>
      <c r="F28" s="11">
        <f t="shared" si="4"/>
        <v>0.22</v>
      </c>
      <c r="G28" s="11">
        <f t="shared" si="4"/>
        <v>38.56</v>
      </c>
      <c r="H28" s="12">
        <f t="shared" si="0"/>
        <v>100</v>
      </c>
    </row>
    <row r="29" spans="2:8" x14ac:dyDescent="0.3">
      <c r="B29" s="10">
        <v>66</v>
      </c>
      <c r="C29" s="11">
        <v>43.03</v>
      </c>
      <c r="D29" s="11">
        <v>13</v>
      </c>
      <c r="E29" s="11">
        <v>5.4</v>
      </c>
      <c r="F29" s="11">
        <v>0.2</v>
      </c>
      <c r="G29" s="11">
        <v>38.369999999999997</v>
      </c>
      <c r="H29" s="12">
        <f t="shared" si="0"/>
        <v>100</v>
      </c>
    </row>
    <row r="30" spans="2:8" x14ac:dyDescent="0.3">
      <c r="B30" s="10">
        <v>69</v>
      </c>
      <c r="C30" s="11">
        <v>44.15</v>
      </c>
      <c r="D30" s="11">
        <v>13.33</v>
      </c>
      <c r="E30" s="11">
        <v>3.31</v>
      </c>
      <c r="F30" s="11">
        <v>0.21</v>
      </c>
      <c r="G30" s="11">
        <v>39</v>
      </c>
      <c r="H30" s="12">
        <f t="shared" si="0"/>
        <v>100</v>
      </c>
    </row>
    <row r="31" spans="2:8" x14ac:dyDescent="0.3">
      <c r="B31" s="10">
        <v>72</v>
      </c>
      <c r="C31" s="11">
        <f t="shared" ref="C31:C40" si="5">C29</f>
        <v>43.03</v>
      </c>
      <c r="D31" s="11">
        <f t="shared" ref="D31:G31" si="6">D29</f>
        <v>13</v>
      </c>
      <c r="E31" s="11">
        <f t="shared" si="6"/>
        <v>5.4</v>
      </c>
      <c r="F31" s="11">
        <f t="shared" si="6"/>
        <v>0.2</v>
      </c>
      <c r="G31" s="11">
        <f t="shared" si="6"/>
        <v>38.369999999999997</v>
      </c>
      <c r="H31" s="12">
        <f t="shared" si="0"/>
        <v>100</v>
      </c>
    </row>
    <row r="32" spans="2:8" x14ac:dyDescent="0.3">
      <c r="B32" s="10">
        <v>75</v>
      </c>
      <c r="C32" s="11">
        <f t="shared" si="5"/>
        <v>44.15</v>
      </c>
      <c r="D32" s="11">
        <f t="shared" ref="D32:G32" si="7">D30</f>
        <v>13.33</v>
      </c>
      <c r="E32" s="11">
        <f t="shared" si="7"/>
        <v>3.31</v>
      </c>
      <c r="F32" s="11">
        <f t="shared" si="7"/>
        <v>0.21</v>
      </c>
      <c r="G32" s="11">
        <f t="shared" si="7"/>
        <v>39</v>
      </c>
      <c r="H32" s="12">
        <f t="shared" si="0"/>
        <v>100</v>
      </c>
    </row>
    <row r="33" spans="2:8" x14ac:dyDescent="0.3">
      <c r="B33" s="10">
        <v>78</v>
      </c>
      <c r="C33" s="11">
        <f t="shared" si="5"/>
        <v>43.03</v>
      </c>
      <c r="D33" s="11">
        <f t="shared" ref="D33:G33" si="8">D31</f>
        <v>13</v>
      </c>
      <c r="E33" s="11">
        <f t="shared" si="8"/>
        <v>5.4</v>
      </c>
      <c r="F33" s="11">
        <f t="shared" si="8"/>
        <v>0.2</v>
      </c>
      <c r="G33" s="11">
        <f t="shared" si="8"/>
        <v>38.369999999999997</v>
      </c>
      <c r="H33" s="12">
        <f t="shared" si="0"/>
        <v>100</v>
      </c>
    </row>
    <row r="34" spans="2:8" x14ac:dyDescent="0.3">
      <c r="B34" s="10">
        <v>81</v>
      </c>
      <c r="C34" s="11">
        <f t="shared" si="5"/>
        <v>44.15</v>
      </c>
      <c r="D34" s="11">
        <f t="shared" ref="D34:G34" si="9">D32</f>
        <v>13.33</v>
      </c>
      <c r="E34" s="11">
        <f t="shared" si="9"/>
        <v>3.31</v>
      </c>
      <c r="F34" s="11">
        <f t="shared" si="9"/>
        <v>0.21</v>
      </c>
      <c r="G34" s="11">
        <f t="shared" si="9"/>
        <v>39</v>
      </c>
      <c r="H34" s="12">
        <f t="shared" si="0"/>
        <v>100</v>
      </c>
    </row>
    <row r="35" spans="2:8" x14ac:dyDescent="0.3">
      <c r="B35" s="10">
        <v>84</v>
      </c>
      <c r="C35" s="11">
        <f t="shared" si="5"/>
        <v>43.03</v>
      </c>
      <c r="D35" s="11">
        <f t="shared" ref="D35:G35" si="10">D33</f>
        <v>13</v>
      </c>
      <c r="E35" s="11">
        <f t="shared" si="10"/>
        <v>5.4</v>
      </c>
      <c r="F35" s="11">
        <f t="shared" si="10"/>
        <v>0.2</v>
      </c>
      <c r="G35" s="11">
        <f t="shared" si="10"/>
        <v>38.369999999999997</v>
      </c>
      <c r="H35" s="12">
        <f t="shared" si="0"/>
        <v>100</v>
      </c>
    </row>
    <row r="36" spans="2:8" x14ac:dyDescent="0.3">
      <c r="B36" s="10">
        <v>87</v>
      </c>
      <c r="C36" s="11">
        <f t="shared" si="5"/>
        <v>44.15</v>
      </c>
      <c r="D36" s="11">
        <f t="shared" ref="D36:G36" si="11">D34</f>
        <v>13.33</v>
      </c>
      <c r="E36" s="11">
        <f t="shared" si="11"/>
        <v>3.31</v>
      </c>
      <c r="F36" s="11">
        <f t="shared" si="11"/>
        <v>0.21</v>
      </c>
      <c r="G36" s="11">
        <f t="shared" si="11"/>
        <v>39</v>
      </c>
      <c r="H36" s="12">
        <f t="shared" si="0"/>
        <v>100</v>
      </c>
    </row>
    <row r="37" spans="2:8" x14ac:dyDescent="0.3">
      <c r="B37" s="10">
        <v>90</v>
      </c>
      <c r="C37" s="11">
        <f t="shared" si="5"/>
        <v>43.03</v>
      </c>
      <c r="D37" s="11">
        <f t="shared" ref="D37:G37" si="12">D35</f>
        <v>13</v>
      </c>
      <c r="E37" s="11">
        <f t="shared" si="12"/>
        <v>5.4</v>
      </c>
      <c r="F37" s="11">
        <f t="shared" si="12"/>
        <v>0.2</v>
      </c>
      <c r="G37" s="11">
        <f t="shared" si="12"/>
        <v>38.369999999999997</v>
      </c>
      <c r="H37" s="12">
        <f t="shared" si="0"/>
        <v>100</v>
      </c>
    </row>
    <row r="38" spans="2:8" x14ac:dyDescent="0.3">
      <c r="B38" s="10">
        <v>93</v>
      </c>
      <c r="C38" s="11">
        <f t="shared" si="5"/>
        <v>44.15</v>
      </c>
      <c r="D38" s="11">
        <f t="shared" ref="D38:G38" si="13">D36</f>
        <v>13.33</v>
      </c>
      <c r="E38" s="11">
        <f t="shared" si="13"/>
        <v>3.31</v>
      </c>
      <c r="F38" s="11">
        <f t="shared" si="13"/>
        <v>0.21</v>
      </c>
      <c r="G38" s="11">
        <f t="shared" si="13"/>
        <v>39</v>
      </c>
      <c r="H38" s="12">
        <f t="shared" si="0"/>
        <v>100</v>
      </c>
    </row>
    <row r="39" spans="2:8" x14ac:dyDescent="0.3">
      <c r="B39" s="10">
        <v>96</v>
      </c>
      <c r="C39" s="11">
        <f t="shared" si="5"/>
        <v>43.03</v>
      </c>
      <c r="D39" s="11">
        <f t="shared" ref="D39:G39" si="14">D37</f>
        <v>13</v>
      </c>
      <c r="E39" s="11">
        <f t="shared" si="14"/>
        <v>5.4</v>
      </c>
      <c r="F39" s="11">
        <f t="shared" si="14"/>
        <v>0.2</v>
      </c>
      <c r="G39" s="11">
        <f t="shared" si="14"/>
        <v>38.369999999999997</v>
      </c>
      <c r="H39" s="12">
        <f t="shared" si="0"/>
        <v>100</v>
      </c>
    </row>
    <row r="40" spans="2:8" ht="19.5" thickBot="1" x14ac:dyDescent="0.35">
      <c r="B40" s="13">
        <v>99</v>
      </c>
      <c r="C40" s="14">
        <f t="shared" si="5"/>
        <v>44.15</v>
      </c>
      <c r="D40" s="14">
        <f t="shared" ref="D40:G40" si="15">D38</f>
        <v>13.33</v>
      </c>
      <c r="E40" s="14">
        <f t="shared" si="15"/>
        <v>3.31</v>
      </c>
      <c r="F40" s="14">
        <f t="shared" si="15"/>
        <v>0.21</v>
      </c>
      <c r="G40" s="14">
        <f t="shared" si="15"/>
        <v>39</v>
      </c>
      <c r="H40" s="15">
        <f t="shared" si="0"/>
        <v>100</v>
      </c>
    </row>
  </sheetData>
  <mergeCells count="8">
    <mergeCell ref="A2:H2"/>
    <mergeCell ref="G1:H1"/>
    <mergeCell ref="F3:H3"/>
    <mergeCell ref="C11:G11"/>
    <mergeCell ref="H11:H12"/>
    <mergeCell ref="B11:B12"/>
    <mergeCell ref="B5:H7"/>
    <mergeCell ref="B9:H9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28" zoomScaleNormal="100" workbookViewId="0">
      <selection activeCell="J16" sqref="J16"/>
    </sheetView>
  </sheetViews>
  <sheetFormatPr defaultRowHeight="18.75" x14ac:dyDescent="0.3"/>
  <cols>
    <col min="1" max="1" width="9.140625" style="2"/>
    <col min="2" max="2" width="12.28515625" style="2" customWidth="1"/>
    <col min="3" max="3" width="16.7109375" style="2" customWidth="1"/>
    <col min="4" max="4" width="16.5703125" style="2" customWidth="1"/>
    <col min="5" max="5" width="14.140625" style="2" customWidth="1"/>
    <col min="6" max="6" width="14.28515625" style="2" customWidth="1"/>
    <col min="7" max="7" width="12.42578125" style="2" customWidth="1"/>
    <col min="8" max="8" width="13.140625" style="2" customWidth="1"/>
    <col min="9" max="9" width="10.85546875" style="2" customWidth="1"/>
    <col min="10" max="16384" width="9.140625" style="2"/>
  </cols>
  <sheetData>
    <row r="1" spans="1:9" x14ac:dyDescent="0.3">
      <c r="C1" s="35"/>
      <c r="D1" s="35"/>
      <c r="G1" s="37"/>
      <c r="H1" s="37"/>
      <c r="I1" s="37"/>
    </row>
    <row r="2" spans="1:9" ht="21" customHeight="1" x14ac:dyDescent="0.3">
      <c r="A2" s="37"/>
      <c r="B2" s="37"/>
      <c r="C2" s="37"/>
      <c r="D2" s="37"/>
      <c r="E2" s="37"/>
      <c r="F2" s="37"/>
      <c r="G2" s="37"/>
      <c r="H2" s="37"/>
      <c r="I2" s="37"/>
    </row>
    <row r="3" spans="1:9" x14ac:dyDescent="0.3">
      <c r="C3" s="35"/>
      <c r="D3" s="35"/>
      <c r="F3" s="37"/>
      <c r="G3" s="37"/>
      <c r="H3" s="37"/>
      <c r="I3" s="37"/>
    </row>
    <row r="5" spans="1:9" x14ac:dyDescent="0.3">
      <c r="B5" s="45" t="s">
        <v>22</v>
      </c>
      <c r="C5" s="45"/>
      <c r="D5" s="45"/>
      <c r="E5" s="45"/>
      <c r="F5" s="45"/>
      <c r="G5" s="45"/>
      <c r="H5" s="45"/>
    </row>
    <row r="6" spans="1:9" x14ac:dyDescent="0.3">
      <c r="B6" s="45"/>
      <c r="C6" s="45"/>
      <c r="D6" s="45"/>
      <c r="E6" s="45"/>
      <c r="F6" s="45"/>
      <c r="G6" s="45"/>
      <c r="H6" s="45"/>
    </row>
    <row r="7" spans="1:9" ht="45.75" customHeight="1" x14ac:dyDescent="0.3">
      <c r="B7" s="45"/>
      <c r="C7" s="45"/>
      <c r="D7" s="45"/>
      <c r="E7" s="45"/>
      <c r="F7" s="45"/>
      <c r="G7" s="45"/>
      <c r="H7" s="45"/>
    </row>
    <row r="8" spans="1:9" x14ac:dyDescent="0.3">
      <c r="B8" s="20"/>
      <c r="C8" s="20"/>
      <c r="D8" s="20"/>
      <c r="E8" s="20"/>
      <c r="F8" s="20"/>
      <c r="G8" s="20"/>
      <c r="H8" s="20"/>
    </row>
    <row r="9" spans="1:9" x14ac:dyDescent="0.3">
      <c r="B9" s="46" t="s">
        <v>19</v>
      </c>
      <c r="C9" s="46"/>
      <c r="D9" s="46"/>
      <c r="E9" s="46"/>
      <c r="F9" s="46"/>
      <c r="G9" s="46"/>
      <c r="H9" s="46"/>
    </row>
    <row r="10" spans="1:9" ht="19.5" thickBot="1" x14ac:dyDescent="0.35"/>
    <row r="11" spans="1:9" ht="42" customHeight="1" thickBot="1" x14ac:dyDescent="0.35">
      <c r="B11" s="47" t="s">
        <v>4</v>
      </c>
      <c r="C11" s="49" t="s">
        <v>5</v>
      </c>
      <c r="D11" s="50"/>
      <c r="E11" s="50"/>
      <c r="F11" s="50"/>
      <c r="G11" s="51"/>
      <c r="H11" s="47" t="s">
        <v>11</v>
      </c>
    </row>
    <row r="12" spans="1:9" ht="75.75" customHeight="1" thickBot="1" x14ac:dyDescent="0.35">
      <c r="B12" s="48"/>
      <c r="C12" s="16" t="s">
        <v>6</v>
      </c>
      <c r="D12" s="17" t="s">
        <v>7</v>
      </c>
      <c r="E12" s="16" t="s">
        <v>9</v>
      </c>
      <c r="F12" s="16" t="s">
        <v>8</v>
      </c>
      <c r="G12" s="16" t="s">
        <v>10</v>
      </c>
      <c r="H12" s="48"/>
    </row>
    <row r="13" spans="1:9" ht="19.5" customHeight="1" thickBot="1" x14ac:dyDescent="0.35">
      <c r="B13" s="18">
        <v>1</v>
      </c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</row>
    <row r="14" spans="1:9" x14ac:dyDescent="0.3">
      <c r="B14" s="7">
        <v>21</v>
      </c>
      <c r="C14" s="8">
        <v>36.1</v>
      </c>
      <c r="D14" s="8">
        <v>10.9</v>
      </c>
      <c r="E14" s="8">
        <v>1.34</v>
      </c>
      <c r="F14" s="8">
        <v>0.19</v>
      </c>
      <c r="G14" s="8">
        <v>51.47</v>
      </c>
      <c r="H14" s="9">
        <f>C14+D14+E14+F14+G14</f>
        <v>100</v>
      </c>
    </row>
    <row r="15" spans="1:9" x14ac:dyDescent="0.3">
      <c r="B15" s="10">
        <v>24</v>
      </c>
      <c r="C15" s="11">
        <v>36.1</v>
      </c>
      <c r="D15" s="11">
        <v>10.9</v>
      </c>
      <c r="E15" s="11">
        <v>1.34</v>
      </c>
      <c r="F15" s="11">
        <v>0.19</v>
      </c>
      <c r="G15" s="11">
        <v>51.47</v>
      </c>
      <c r="H15" s="12">
        <f t="shared" ref="H15:H40" si="0">C15+D15+E15+F15+G15</f>
        <v>100</v>
      </c>
    </row>
    <row r="16" spans="1:9" x14ac:dyDescent="0.3">
      <c r="B16" s="10">
        <v>27</v>
      </c>
      <c r="C16" s="11">
        <v>36.1</v>
      </c>
      <c r="D16" s="11">
        <v>10.9</v>
      </c>
      <c r="E16" s="11">
        <v>1.34</v>
      </c>
      <c r="F16" s="11">
        <v>0.19</v>
      </c>
      <c r="G16" s="11">
        <v>51.47</v>
      </c>
      <c r="H16" s="12">
        <f t="shared" si="0"/>
        <v>100</v>
      </c>
    </row>
    <row r="17" spans="2:8" x14ac:dyDescent="0.3">
      <c r="B17" s="10">
        <v>30</v>
      </c>
      <c r="C17" s="11">
        <v>36.1</v>
      </c>
      <c r="D17" s="11">
        <v>10.9</v>
      </c>
      <c r="E17" s="11">
        <v>1.34</v>
      </c>
      <c r="F17" s="11">
        <v>0.19</v>
      </c>
      <c r="G17" s="11">
        <v>51.47</v>
      </c>
      <c r="H17" s="12">
        <f t="shared" si="0"/>
        <v>100</v>
      </c>
    </row>
    <row r="18" spans="2:8" x14ac:dyDescent="0.3">
      <c r="B18" s="10">
        <v>33</v>
      </c>
      <c r="C18" s="11">
        <v>36.1</v>
      </c>
      <c r="D18" s="11">
        <v>10.9</v>
      </c>
      <c r="E18" s="11">
        <v>1.34</v>
      </c>
      <c r="F18" s="11">
        <v>0.19</v>
      </c>
      <c r="G18" s="11">
        <v>51.47</v>
      </c>
      <c r="H18" s="12">
        <f t="shared" si="0"/>
        <v>100</v>
      </c>
    </row>
    <row r="19" spans="2:8" x14ac:dyDescent="0.3">
      <c r="B19" s="10">
        <v>36</v>
      </c>
      <c r="C19" s="11">
        <v>42.56</v>
      </c>
      <c r="D19" s="11">
        <v>12.85</v>
      </c>
      <c r="E19" s="11">
        <v>4.03</v>
      </c>
      <c r="F19" s="11">
        <v>0.22</v>
      </c>
      <c r="G19" s="11">
        <v>40.340000000000003</v>
      </c>
      <c r="H19" s="12">
        <f t="shared" si="0"/>
        <v>100</v>
      </c>
    </row>
    <row r="20" spans="2:8" x14ac:dyDescent="0.3">
      <c r="B20" s="10">
        <v>39</v>
      </c>
      <c r="C20" s="11">
        <v>43.18</v>
      </c>
      <c r="D20" s="11">
        <v>13.04</v>
      </c>
      <c r="E20" s="11">
        <v>2.52</v>
      </c>
      <c r="F20" s="11">
        <v>0.21</v>
      </c>
      <c r="G20" s="11">
        <v>41.05</v>
      </c>
      <c r="H20" s="12">
        <f t="shared" si="0"/>
        <v>100</v>
      </c>
    </row>
    <row r="21" spans="2:8" x14ac:dyDescent="0.3">
      <c r="B21" s="10">
        <v>42</v>
      </c>
      <c r="C21" s="11">
        <v>48.85</v>
      </c>
      <c r="D21" s="11">
        <v>13.24</v>
      </c>
      <c r="E21" s="11">
        <v>4.7</v>
      </c>
      <c r="F21" s="11">
        <v>0.21</v>
      </c>
      <c r="G21" s="11">
        <v>38</v>
      </c>
      <c r="H21" s="12">
        <f t="shared" si="0"/>
        <v>105</v>
      </c>
    </row>
    <row r="22" spans="2:8" x14ac:dyDescent="0.3">
      <c r="B22" s="10">
        <v>45</v>
      </c>
      <c r="C22" s="11">
        <v>42.52</v>
      </c>
      <c r="D22" s="11">
        <v>12.84</v>
      </c>
      <c r="E22" s="11">
        <v>2.48</v>
      </c>
      <c r="F22" s="11">
        <v>0.21</v>
      </c>
      <c r="G22" s="11">
        <v>41.95</v>
      </c>
      <c r="H22" s="12">
        <f t="shared" si="0"/>
        <v>100</v>
      </c>
    </row>
    <row r="23" spans="2:8" x14ac:dyDescent="0.3">
      <c r="B23" s="10">
        <v>48</v>
      </c>
      <c r="C23" s="11">
        <v>42.39</v>
      </c>
      <c r="D23" s="11">
        <v>12.8</v>
      </c>
      <c r="E23" s="11">
        <v>4.55</v>
      </c>
      <c r="F23" s="11">
        <v>0.2</v>
      </c>
      <c r="G23" s="11">
        <v>40.06</v>
      </c>
      <c r="H23" s="12">
        <f>C23+D23+E23+F23+G23</f>
        <v>100</v>
      </c>
    </row>
    <row r="24" spans="2:8" x14ac:dyDescent="0.3">
      <c r="B24" s="10">
        <v>51</v>
      </c>
      <c r="C24" s="11">
        <v>40.65</v>
      </c>
      <c r="D24" s="11">
        <v>12.27</v>
      </c>
      <c r="E24" s="11">
        <v>2.4</v>
      </c>
      <c r="F24" s="11">
        <v>0.2</v>
      </c>
      <c r="G24" s="11">
        <v>44.48</v>
      </c>
      <c r="H24" s="12">
        <f t="shared" si="0"/>
        <v>100</v>
      </c>
    </row>
    <row r="25" spans="2:8" x14ac:dyDescent="0.3">
      <c r="B25" s="10">
        <v>54</v>
      </c>
      <c r="C25" s="11">
        <v>35.58</v>
      </c>
      <c r="D25" s="11">
        <v>10.74</v>
      </c>
      <c r="E25" s="11">
        <v>3.81</v>
      </c>
      <c r="F25" s="11">
        <v>0.17</v>
      </c>
      <c r="G25" s="11">
        <v>49.7</v>
      </c>
      <c r="H25" s="12">
        <f t="shared" si="0"/>
        <v>100</v>
      </c>
    </row>
    <row r="26" spans="2:8" x14ac:dyDescent="0.3">
      <c r="B26" s="10">
        <v>57</v>
      </c>
      <c r="C26" s="11">
        <f>C24</f>
        <v>40.65</v>
      </c>
      <c r="D26" s="11">
        <f t="shared" ref="D26:G26" si="1">D24</f>
        <v>12.27</v>
      </c>
      <c r="E26" s="11">
        <f t="shared" si="1"/>
        <v>2.4</v>
      </c>
      <c r="F26" s="11">
        <f t="shared" si="1"/>
        <v>0.2</v>
      </c>
      <c r="G26" s="11">
        <f t="shared" si="1"/>
        <v>44.48</v>
      </c>
      <c r="H26" s="12">
        <f t="shared" si="0"/>
        <v>100</v>
      </c>
    </row>
    <row r="27" spans="2:8" x14ac:dyDescent="0.3">
      <c r="B27" s="10">
        <v>60</v>
      </c>
      <c r="C27" s="11">
        <f>C25</f>
        <v>35.58</v>
      </c>
      <c r="D27" s="11">
        <f t="shared" ref="D27:G27" si="2">D25</f>
        <v>10.74</v>
      </c>
      <c r="E27" s="11">
        <f t="shared" si="2"/>
        <v>3.81</v>
      </c>
      <c r="F27" s="11">
        <f t="shared" si="2"/>
        <v>0.17</v>
      </c>
      <c r="G27" s="11">
        <f t="shared" si="2"/>
        <v>49.7</v>
      </c>
      <c r="H27" s="12">
        <f t="shared" si="0"/>
        <v>100</v>
      </c>
    </row>
    <row r="28" spans="2:8" x14ac:dyDescent="0.3">
      <c r="B28" s="10">
        <v>63</v>
      </c>
      <c r="C28" s="11">
        <f>C26</f>
        <v>40.65</v>
      </c>
      <c r="D28" s="11">
        <f t="shared" ref="D28:G28" si="3">D26</f>
        <v>12.27</v>
      </c>
      <c r="E28" s="11">
        <f t="shared" si="3"/>
        <v>2.4</v>
      </c>
      <c r="F28" s="11">
        <f t="shared" si="3"/>
        <v>0.2</v>
      </c>
      <c r="G28" s="11">
        <f t="shared" si="3"/>
        <v>44.48</v>
      </c>
      <c r="H28" s="12">
        <f t="shared" si="0"/>
        <v>100</v>
      </c>
    </row>
    <row r="29" spans="2:8" x14ac:dyDescent="0.3">
      <c r="B29" s="10">
        <v>66</v>
      </c>
      <c r="C29" s="11">
        <v>34.51</v>
      </c>
      <c r="D29" s="11">
        <v>10.42</v>
      </c>
      <c r="E29" s="11">
        <v>3.91</v>
      </c>
      <c r="F29" s="11">
        <v>0.16</v>
      </c>
      <c r="G29" s="11">
        <v>51</v>
      </c>
      <c r="H29" s="12">
        <f t="shared" si="0"/>
        <v>100</v>
      </c>
    </row>
    <row r="30" spans="2:8" x14ac:dyDescent="0.3">
      <c r="B30" s="10">
        <v>69</v>
      </c>
      <c r="C30" s="11">
        <v>40.200000000000003</v>
      </c>
      <c r="D30" s="11">
        <v>12.14</v>
      </c>
      <c r="E30" s="11">
        <v>2.4300000000000002</v>
      </c>
      <c r="F30" s="11">
        <v>0.19</v>
      </c>
      <c r="G30" s="11">
        <v>45.04</v>
      </c>
      <c r="H30" s="12">
        <f t="shared" si="0"/>
        <v>100</v>
      </c>
    </row>
    <row r="31" spans="2:8" x14ac:dyDescent="0.3">
      <c r="B31" s="10">
        <v>72</v>
      </c>
      <c r="C31" s="11">
        <f t="shared" ref="C31:C40" si="4">C29</f>
        <v>34.51</v>
      </c>
      <c r="D31" s="11">
        <f t="shared" ref="D31:G31" si="5">D29</f>
        <v>10.42</v>
      </c>
      <c r="E31" s="11">
        <f t="shared" si="5"/>
        <v>3.91</v>
      </c>
      <c r="F31" s="11">
        <f t="shared" si="5"/>
        <v>0.16</v>
      </c>
      <c r="G31" s="11">
        <f t="shared" si="5"/>
        <v>51</v>
      </c>
      <c r="H31" s="12">
        <f t="shared" si="0"/>
        <v>100</v>
      </c>
    </row>
    <row r="32" spans="2:8" x14ac:dyDescent="0.3">
      <c r="B32" s="10">
        <v>75</v>
      </c>
      <c r="C32" s="11">
        <f t="shared" si="4"/>
        <v>40.200000000000003</v>
      </c>
      <c r="D32" s="11">
        <f t="shared" ref="D32:G32" si="6">D30</f>
        <v>12.14</v>
      </c>
      <c r="E32" s="11">
        <f t="shared" si="6"/>
        <v>2.4300000000000002</v>
      </c>
      <c r="F32" s="11">
        <f t="shared" si="6"/>
        <v>0.19</v>
      </c>
      <c r="G32" s="11">
        <f t="shared" si="6"/>
        <v>45.04</v>
      </c>
      <c r="H32" s="12">
        <f t="shared" si="0"/>
        <v>100</v>
      </c>
    </row>
    <row r="33" spans="2:8" x14ac:dyDescent="0.3">
      <c r="B33" s="10">
        <v>78</v>
      </c>
      <c r="C33" s="11">
        <f t="shared" si="4"/>
        <v>34.51</v>
      </c>
      <c r="D33" s="11">
        <f t="shared" ref="D33:F33" si="7">D31</f>
        <v>10.42</v>
      </c>
      <c r="E33" s="11">
        <f t="shared" si="7"/>
        <v>3.91</v>
      </c>
      <c r="F33" s="11">
        <f t="shared" si="7"/>
        <v>0.16</v>
      </c>
      <c r="G33" s="11">
        <f>G31</f>
        <v>51</v>
      </c>
      <c r="H33" s="12">
        <f t="shared" si="0"/>
        <v>100</v>
      </c>
    </row>
    <row r="34" spans="2:8" x14ac:dyDescent="0.3">
      <c r="B34" s="10">
        <v>81</v>
      </c>
      <c r="C34" s="11">
        <f t="shared" si="4"/>
        <v>40.200000000000003</v>
      </c>
      <c r="D34" s="11">
        <f t="shared" ref="D34:G34" si="8">D32</f>
        <v>12.14</v>
      </c>
      <c r="E34" s="11">
        <f t="shared" si="8"/>
        <v>2.4300000000000002</v>
      </c>
      <c r="F34" s="11">
        <f t="shared" si="8"/>
        <v>0.19</v>
      </c>
      <c r="G34" s="11">
        <f t="shared" si="8"/>
        <v>45.04</v>
      </c>
      <c r="H34" s="12">
        <f t="shared" si="0"/>
        <v>100</v>
      </c>
    </row>
    <row r="35" spans="2:8" x14ac:dyDescent="0.3">
      <c r="B35" s="10">
        <v>84</v>
      </c>
      <c r="C35" s="11">
        <f t="shared" si="4"/>
        <v>34.51</v>
      </c>
      <c r="D35" s="11">
        <f t="shared" ref="D35:G35" si="9">D33</f>
        <v>10.42</v>
      </c>
      <c r="E35" s="11">
        <f t="shared" si="9"/>
        <v>3.91</v>
      </c>
      <c r="F35" s="11">
        <f t="shared" si="9"/>
        <v>0.16</v>
      </c>
      <c r="G35" s="11">
        <f t="shared" si="9"/>
        <v>51</v>
      </c>
      <c r="H35" s="12">
        <f t="shared" si="0"/>
        <v>100</v>
      </c>
    </row>
    <row r="36" spans="2:8" x14ac:dyDescent="0.3">
      <c r="B36" s="10">
        <v>87</v>
      </c>
      <c r="C36" s="11">
        <f t="shared" si="4"/>
        <v>40.200000000000003</v>
      </c>
      <c r="D36" s="11">
        <f t="shared" ref="D36:G36" si="10">D34</f>
        <v>12.14</v>
      </c>
      <c r="E36" s="11">
        <f t="shared" si="10"/>
        <v>2.4300000000000002</v>
      </c>
      <c r="F36" s="11">
        <f t="shared" si="10"/>
        <v>0.19</v>
      </c>
      <c r="G36" s="11">
        <f t="shared" si="10"/>
        <v>45.04</v>
      </c>
      <c r="H36" s="12">
        <f t="shared" si="0"/>
        <v>100</v>
      </c>
    </row>
    <row r="37" spans="2:8" x14ac:dyDescent="0.3">
      <c r="B37" s="10">
        <v>90</v>
      </c>
      <c r="C37" s="11">
        <f t="shared" si="4"/>
        <v>34.51</v>
      </c>
      <c r="D37" s="11">
        <f t="shared" ref="D37:G37" si="11">D35</f>
        <v>10.42</v>
      </c>
      <c r="E37" s="11">
        <f t="shared" si="11"/>
        <v>3.91</v>
      </c>
      <c r="F37" s="11">
        <f t="shared" si="11"/>
        <v>0.16</v>
      </c>
      <c r="G37" s="11">
        <f t="shared" si="11"/>
        <v>51</v>
      </c>
      <c r="H37" s="12">
        <f t="shared" si="0"/>
        <v>100</v>
      </c>
    </row>
    <row r="38" spans="2:8" x14ac:dyDescent="0.3">
      <c r="B38" s="10">
        <v>93</v>
      </c>
      <c r="C38" s="11">
        <f t="shared" si="4"/>
        <v>40.200000000000003</v>
      </c>
      <c r="D38" s="11">
        <f t="shared" ref="D38:G38" si="12">D36</f>
        <v>12.14</v>
      </c>
      <c r="E38" s="11">
        <f t="shared" si="12"/>
        <v>2.4300000000000002</v>
      </c>
      <c r="F38" s="11">
        <f t="shared" si="12"/>
        <v>0.19</v>
      </c>
      <c r="G38" s="11">
        <f t="shared" si="12"/>
        <v>45.04</v>
      </c>
      <c r="H38" s="12">
        <f t="shared" si="0"/>
        <v>100</v>
      </c>
    </row>
    <row r="39" spans="2:8" x14ac:dyDescent="0.3">
      <c r="B39" s="10">
        <v>96</v>
      </c>
      <c r="C39" s="11">
        <f t="shared" si="4"/>
        <v>34.51</v>
      </c>
      <c r="D39" s="11">
        <f t="shared" ref="D39:G39" si="13">D37</f>
        <v>10.42</v>
      </c>
      <c r="E39" s="11">
        <f t="shared" si="13"/>
        <v>3.91</v>
      </c>
      <c r="F39" s="11">
        <f t="shared" si="13"/>
        <v>0.16</v>
      </c>
      <c r="G39" s="11">
        <f t="shared" si="13"/>
        <v>51</v>
      </c>
      <c r="H39" s="12">
        <f t="shared" si="0"/>
        <v>100</v>
      </c>
    </row>
    <row r="40" spans="2:8" ht="19.5" thickBot="1" x14ac:dyDescent="0.35">
      <c r="B40" s="13">
        <v>99</v>
      </c>
      <c r="C40" s="14">
        <f t="shared" si="4"/>
        <v>40.200000000000003</v>
      </c>
      <c r="D40" s="14">
        <f t="shared" ref="D40:G40" si="14">D38</f>
        <v>12.14</v>
      </c>
      <c r="E40" s="14">
        <f t="shared" si="14"/>
        <v>2.4300000000000002</v>
      </c>
      <c r="F40" s="14">
        <f t="shared" si="14"/>
        <v>0.19</v>
      </c>
      <c r="G40" s="14">
        <f t="shared" si="14"/>
        <v>45.04</v>
      </c>
      <c r="H40" s="15">
        <f t="shared" si="0"/>
        <v>100</v>
      </c>
    </row>
  </sheetData>
  <mergeCells count="8">
    <mergeCell ref="B11:B12"/>
    <mergeCell ref="C11:G11"/>
    <mergeCell ref="H11:H12"/>
    <mergeCell ref="G1:I1"/>
    <mergeCell ref="A2:I2"/>
    <mergeCell ref="F3:I3"/>
    <mergeCell ref="B5:H7"/>
    <mergeCell ref="B9:H9"/>
  </mergeCells>
  <pageMargins left="0.7" right="0.7" top="0.75" bottom="0.75" header="0.3" footer="0.3"/>
  <pageSetup paperSize="9" scale="7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>
      <selection activeCell="D13" sqref="D13"/>
    </sheetView>
  </sheetViews>
  <sheetFormatPr defaultRowHeight="15" x14ac:dyDescent="0.25"/>
  <cols>
    <col min="2" max="2" width="72.7109375" customWidth="1"/>
    <col min="3" max="3" width="15.28515625" customWidth="1"/>
    <col min="4" max="4" width="13.5703125" customWidth="1"/>
    <col min="5" max="5" width="12.7109375" customWidth="1"/>
    <col min="6" max="6" width="12.28515625" customWidth="1"/>
    <col min="7" max="7" width="12.7109375" customWidth="1"/>
    <col min="8" max="8" width="11.140625" bestFit="1" customWidth="1"/>
  </cols>
  <sheetData>
    <row r="1" spans="1:8" ht="18.75" customHeight="1" x14ac:dyDescent="0.3">
      <c r="A1" s="2"/>
      <c r="B1" s="2"/>
      <c r="C1" s="35"/>
      <c r="D1" s="35"/>
      <c r="E1" s="2"/>
      <c r="F1" s="2"/>
      <c r="G1" s="37"/>
      <c r="H1" s="37"/>
    </row>
    <row r="2" spans="1:8" ht="18.75" customHeight="1" x14ac:dyDescent="0.25">
      <c r="A2" s="52"/>
      <c r="B2" s="52"/>
      <c r="C2" s="52"/>
      <c r="D2" s="52"/>
      <c r="E2" s="52"/>
      <c r="F2" s="52"/>
      <c r="G2" s="52"/>
      <c r="H2" s="52"/>
    </row>
    <row r="3" spans="1:8" ht="18.75" customHeight="1" x14ac:dyDescent="0.3">
      <c r="A3" s="2"/>
      <c r="B3" s="2"/>
      <c r="C3" s="35"/>
      <c r="D3" s="35"/>
      <c r="E3" s="2"/>
      <c r="F3" s="37"/>
      <c r="G3" s="37"/>
      <c r="H3" s="37"/>
    </row>
    <row r="4" spans="1:8" ht="15.75" customHeight="1" x14ac:dyDescent="0.3">
      <c r="A4" s="3"/>
      <c r="B4" s="32"/>
      <c r="C4" s="32"/>
      <c r="D4" s="32"/>
      <c r="E4" s="32"/>
      <c r="F4" s="32"/>
      <c r="G4" s="31"/>
      <c r="H4" s="31"/>
    </row>
    <row r="5" spans="1:8" ht="15.75" customHeight="1" x14ac:dyDescent="0.25">
      <c r="A5" s="1"/>
      <c r="B5" s="45" t="s">
        <v>20</v>
      </c>
      <c r="C5" s="45"/>
      <c r="D5" s="45"/>
      <c r="E5" s="45"/>
      <c r="F5" s="45"/>
      <c r="G5" s="45"/>
      <c r="H5" s="45"/>
    </row>
    <row r="6" spans="1:8" x14ac:dyDescent="0.25">
      <c r="B6" s="45"/>
      <c r="C6" s="45"/>
      <c r="D6" s="45"/>
      <c r="E6" s="45"/>
      <c r="F6" s="45"/>
      <c r="G6" s="45"/>
      <c r="H6" s="45"/>
    </row>
    <row r="7" spans="1:8" ht="28.5" customHeight="1" x14ac:dyDescent="0.25">
      <c r="B7" s="45"/>
      <c r="C7" s="45"/>
      <c r="D7" s="45"/>
      <c r="E7" s="45"/>
      <c r="F7" s="45"/>
      <c r="G7" s="45"/>
      <c r="H7" s="45"/>
    </row>
    <row r="8" spans="1:8" ht="18.75" x14ac:dyDescent="0.25">
      <c r="A8" s="4"/>
      <c r="B8" s="20"/>
      <c r="C8" s="20"/>
      <c r="D8" s="20"/>
      <c r="E8" s="20"/>
      <c r="F8" s="20"/>
      <c r="G8" s="20"/>
    </row>
    <row r="9" spans="1:8" ht="15" customHeight="1" x14ac:dyDescent="0.25">
      <c r="B9" s="53" t="s">
        <v>1</v>
      </c>
      <c r="C9" s="53"/>
      <c r="D9" s="53"/>
      <c r="E9" s="53"/>
      <c r="F9" s="53"/>
      <c r="G9" s="53"/>
      <c r="H9" s="53"/>
    </row>
    <row r="10" spans="1:8" ht="18.75" customHeight="1" thickBot="1" x14ac:dyDescent="0.3">
      <c r="B10" s="33"/>
      <c r="C10" s="34"/>
      <c r="D10" s="34"/>
      <c r="E10" s="34"/>
      <c r="F10" s="34"/>
      <c r="G10" s="34"/>
      <c r="H10" s="33"/>
    </row>
    <row r="11" spans="1:8" ht="36" customHeight="1" thickBot="1" x14ac:dyDescent="0.3">
      <c r="B11" s="59" t="s">
        <v>0</v>
      </c>
      <c r="C11" s="54" t="s">
        <v>5</v>
      </c>
      <c r="D11" s="55"/>
      <c r="E11" s="55"/>
      <c r="F11" s="55"/>
      <c r="G11" s="56"/>
      <c r="H11" s="57" t="s">
        <v>17</v>
      </c>
    </row>
    <row r="12" spans="1:8" ht="36" customHeight="1" thickBot="1" x14ac:dyDescent="0.4">
      <c r="A12" s="5"/>
      <c r="B12" s="60"/>
      <c r="C12" s="21" t="s">
        <v>6</v>
      </c>
      <c r="D12" s="22" t="s">
        <v>7</v>
      </c>
      <c r="E12" s="21" t="s">
        <v>9</v>
      </c>
      <c r="F12" s="21" t="s">
        <v>8</v>
      </c>
      <c r="G12" s="19" t="s">
        <v>10</v>
      </c>
      <c r="H12" s="58"/>
    </row>
    <row r="13" spans="1:8" ht="95.25" customHeight="1" x14ac:dyDescent="0.25">
      <c r="B13" s="28" t="s">
        <v>12</v>
      </c>
      <c r="C13" s="23">
        <v>73.680000000000007</v>
      </c>
      <c r="D13" s="24">
        <v>22.25</v>
      </c>
      <c r="E13" s="24">
        <v>3.83</v>
      </c>
      <c r="F13" s="24">
        <v>0.24</v>
      </c>
      <c r="G13" s="24"/>
      <c r="H13" s="27">
        <f>C13+D13+E13+F13+G13</f>
        <v>100</v>
      </c>
    </row>
    <row r="14" spans="1:8" ht="30.75" customHeight="1" x14ac:dyDescent="0.25">
      <c r="B14" s="29" t="s">
        <v>2</v>
      </c>
      <c r="C14" s="25">
        <v>74.16</v>
      </c>
      <c r="D14" s="26">
        <v>22.39</v>
      </c>
      <c r="E14" s="26">
        <v>3.23</v>
      </c>
      <c r="F14" s="26">
        <v>0.22</v>
      </c>
      <c r="G14" s="26"/>
      <c r="H14" s="30">
        <f t="shared" ref="H14:H19" si="0">C14+D14+E14+F14+G14</f>
        <v>100</v>
      </c>
    </row>
    <row r="15" spans="1:8" ht="31.5" customHeight="1" x14ac:dyDescent="0.25">
      <c r="B15" s="29" t="s">
        <v>13</v>
      </c>
      <c r="C15" s="25">
        <v>72.66</v>
      </c>
      <c r="D15" s="26">
        <v>21.95</v>
      </c>
      <c r="E15" s="6">
        <v>5.17</v>
      </c>
      <c r="F15" s="26">
        <v>0.22</v>
      </c>
      <c r="G15" s="26"/>
      <c r="H15" s="30">
        <f t="shared" si="0"/>
        <v>100</v>
      </c>
    </row>
    <row r="16" spans="1:8" ht="64.5" customHeight="1" x14ac:dyDescent="0.25">
      <c r="B16" s="29" t="s">
        <v>3</v>
      </c>
      <c r="C16" s="25">
        <v>72.819999999999993</v>
      </c>
      <c r="D16" s="26">
        <v>22</v>
      </c>
      <c r="E16" s="26">
        <v>4.96</v>
      </c>
      <c r="F16" s="26">
        <v>0.22</v>
      </c>
      <c r="G16" s="26"/>
      <c r="H16" s="30">
        <f t="shared" si="0"/>
        <v>99.999999999999986</v>
      </c>
    </row>
    <row r="17" spans="2:8" ht="49.5" customHeight="1" x14ac:dyDescent="0.25">
      <c r="B17" s="29" t="s">
        <v>14</v>
      </c>
      <c r="C17" s="25">
        <v>73.42</v>
      </c>
      <c r="D17" s="26">
        <v>22.17</v>
      </c>
      <c r="E17" s="26">
        <v>4.1900000000000004</v>
      </c>
      <c r="F17" s="26">
        <v>0.22</v>
      </c>
      <c r="G17" s="26"/>
      <c r="H17" s="30">
        <f t="shared" si="0"/>
        <v>100</v>
      </c>
    </row>
    <row r="18" spans="2:8" ht="126.75" customHeight="1" x14ac:dyDescent="0.25">
      <c r="B18" s="29" t="s">
        <v>15</v>
      </c>
      <c r="C18" s="25">
        <v>74.260000000000005</v>
      </c>
      <c r="D18" s="26">
        <v>22.43</v>
      </c>
      <c r="E18" s="26">
        <v>3.08</v>
      </c>
      <c r="F18" s="26">
        <v>0.23</v>
      </c>
      <c r="G18" s="26"/>
      <c r="H18" s="30">
        <f t="shared" si="0"/>
        <v>100</v>
      </c>
    </row>
    <row r="19" spans="2:8" ht="79.5" customHeight="1" x14ac:dyDescent="0.25">
      <c r="B19" s="29" t="s">
        <v>16</v>
      </c>
      <c r="C19" s="25">
        <v>76.39</v>
      </c>
      <c r="D19" s="26">
        <v>23.07</v>
      </c>
      <c r="E19" s="26"/>
      <c r="F19" s="6">
        <v>0.54</v>
      </c>
      <c r="G19" s="26"/>
      <c r="H19" s="30">
        <f t="shared" si="0"/>
        <v>100.00000000000001</v>
      </c>
    </row>
  </sheetData>
  <mergeCells count="8">
    <mergeCell ref="G1:H1"/>
    <mergeCell ref="A2:H2"/>
    <mergeCell ref="F3:H3"/>
    <mergeCell ref="B9:H9"/>
    <mergeCell ref="C11:G11"/>
    <mergeCell ref="H11:H12"/>
    <mergeCell ref="B11:B12"/>
    <mergeCell ref="B5:H7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женщины 1 этап структура</vt:lpstr>
      <vt:lpstr>мужчины 1 этап структура</vt:lpstr>
      <vt:lpstr>2 этап</vt:lpstr>
      <vt:lpstr>'мужчины 1 этап структура'!Область_печати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2015-02-12T22:33:20Z</dcterms:modified>
</cp:coreProperties>
</file>